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H196" i="1"/>
  <c r="G196" i="1"/>
  <c r="I196" i="1"/>
  <c r="J196" i="1"/>
</calcChain>
</file>

<file path=xl/sharedStrings.xml><?xml version="1.0" encoding="utf-8"?>
<sst xmlns="http://schemas.openxmlformats.org/spreadsheetml/2006/main" count="243" uniqueCount="84">
  <si>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</si>
  <si>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</si>
  <si>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</si>
  <si>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</si>
  <si>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</si>
  <si>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</si>
  <si>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</si>
  <si>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</si>
  <si>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</si>
  <si>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</si>
  <si>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</si>
  <si>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</si>
  <si>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</si>
  <si>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</si>
  <si>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</si>
  <si>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</si>
  <si>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</si>
  <si>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</si>
  <si>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</si>
  <si>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</si>
  <si>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</si>
  <si>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</si>
  <si>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</si>
  <si>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</si>
  <si>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</si>
  <si>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</si>
  <si>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</si>
  <si>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</si>
  <si>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</si>
  <si>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</si>
  <si>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</si>
  <si>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</si>
  <si>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</si>
  <si>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</si>
  <si>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</si>
  <si>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</si>
  <si>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</si>
  <si>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</si>
  <si>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</si>
  <si>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гергулесовая молочная</t>
  </si>
  <si>
    <t>Кофейный напиток</t>
  </si>
  <si>
    <t>Булочка школьная</t>
  </si>
  <si>
    <t>Сыр порционный</t>
  </si>
  <si>
    <t>Какао</t>
  </si>
  <si>
    <t>Батон</t>
  </si>
  <si>
    <t>Запеканка Творожная со сгущ.молоком</t>
  </si>
  <si>
    <t>150/20</t>
  </si>
  <si>
    <t>Макаронные изделия отварные</t>
  </si>
  <si>
    <t>Поджарка из говядины</t>
  </si>
  <si>
    <t>Кисель витаминный</t>
  </si>
  <si>
    <t>Витаминный</t>
  </si>
  <si>
    <t>Помидор свежий</t>
  </si>
  <si>
    <t>0.06</t>
  </si>
  <si>
    <t>Рагу из овощей</t>
  </si>
  <si>
    <t>Куры в соусе</t>
  </si>
  <si>
    <t>14.58</t>
  </si>
  <si>
    <t>Чай с сахором</t>
  </si>
  <si>
    <t>14.44</t>
  </si>
  <si>
    <t>Пшеничный</t>
  </si>
  <si>
    <t>Йогурт обогащенный в инд.упаковке</t>
  </si>
  <si>
    <t>Каша гречневая</t>
  </si>
  <si>
    <t>Котлета мясная с томатным соусом</t>
  </si>
  <si>
    <t>25/80</t>
  </si>
  <si>
    <t>Чай с лимоном</t>
  </si>
  <si>
    <t>7/200</t>
  </si>
  <si>
    <t>Огурец свежий нарезной</t>
  </si>
  <si>
    <t>Каша пшенная молочная</t>
  </si>
  <si>
    <t xml:space="preserve"> Йогурт обогащенный в инд.упаковке</t>
  </si>
  <si>
    <t>Омлет натуральный с зеленым горошком</t>
  </si>
  <si>
    <t>10/110</t>
  </si>
  <si>
    <t>Сок фруктовый</t>
  </si>
  <si>
    <t>Плов с мясом</t>
  </si>
  <si>
    <t>Помидор свежий нарезной</t>
  </si>
  <si>
    <t>Кондитерские изделия</t>
  </si>
  <si>
    <t>Рыба духовая(горбуша) с соусом</t>
  </si>
  <si>
    <t>Пюре картофельное</t>
  </si>
  <si>
    <t>20.45</t>
  </si>
  <si>
    <t>Витаминизированный</t>
  </si>
  <si>
    <t>Огурец св.нарезной</t>
  </si>
  <si>
    <t>Каша перловая</t>
  </si>
  <si>
    <t>Помидор св.нарезной</t>
  </si>
  <si>
    <t>МОБУ " Прибрежная ООШ"</t>
  </si>
  <si>
    <t>И.о директор школы</t>
  </si>
  <si>
    <t>Дильмухамедова Г.Ж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</si>
</sst>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81</v>
      </c>
      <c r="D1" s="55"/>
      <c r="E1" s="55"/>
      <c r="F1" s="12" t="s">
        <v>16</v>
      </c>
      <c r="G1" s="2" t="s">
        <v>17</v>
      </c>
      <c r="H1" s="56" t="s">
        <v>82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51">
        <v>5.21</v>
      </c>
      <c r="H6" s="40">
        <v>2.68</v>
      </c>
      <c r="I6" s="40">
        <v>31.17</v>
      </c>
      <c r="J6" s="40">
        <v>169.73</v>
      </c>
      <c r="K6" s="41">
        <v>38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1.4</v>
      </c>
      <c r="H8" s="43">
        <v>2</v>
      </c>
      <c r="I8" s="43">
        <v>22.4</v>
      </c>
      <c r="J8" s="43">
        <v>116</v>
      </c>
      <c r="K8" s="44">
        <v>44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3.71</v>
      </c>
      <c r="H9" s="43">
        <v>1.93</v>
      </c>
      <c r="I9" s="43">
        <v>33.19</v>
      </c>
      <c r="J9" s="43">
        <v>165</v>
      </c>
      <c r="K9" s="44">
        <v>60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>
        <v>200</v>
      </c>
      <c r="G10" s="43">
        <v>3</v>
      </c>
      <c r="H10" s="43">
        <v>0</v>
      </c>
      <c r="I10" s="43">
        <v>42</v>
      </c>
      <c r="J10" s="43">
        <v>192</v>
      </c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>
        <v>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17.96</v>
      </c>
      <c r="H13" s="19">
        <f t="shared" si="0"/>
        <v>12.51</v>
      </c>
      <c r="I13" s="19">
        <f t="shared" si="0"/>
        <v>128.76</v>
      </c>
      <c r="J13" s="19">
        <f t="shared" si="0"/>
        <v>715.53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680</v>
      </c>
      <c r="G24" s="32">
        <f t="shared" ref="G24:J24" si="4">G13+G23</f>
        <v>17.96</v>
      </c>
      <c r="H24" s="32">
        <f t="shared" si="4"/>
        <v>12.51</v>
      </c>
      <c r="I24" s="32">
        <f t="shared" si="4"/>
        <v>128.76</v>
      </c>
      <c r="J24" s="32">
        <f t="shared" si="4"/>
        <v>715.53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 t="s">
        <v>45</v>
      </c>
      <c r="F26" s="43" t="s">
        <v>46</v>
      </c>
      <c r="G26" s="43">
        <v>9.44</v>
      </c>
      <c r="H26" s="43">
        <v>25.5</v>
      </c>
      <c r="I26" s="43">
        <v>45.9</v>
      </c>
      <c r="J26" s="43">
        <v>396.1</v>
      </c>
      <c r="K26" s="44">
        <v>13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3.52</v>
      </c>
      <c r="H27" s="43">
        <v>3.72</v>
      </c>
      <c r="I27" s="43">
        <v>25.49</v>
      </c>
      <c r="J27" s="43">
        <v>145.19999999999999</v>
      </c>
      <c r="K27" s="44">
        <v>45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2.2799999999999998</v>
      </c>
      <c r="H28" s="43">
        <v>0.27</v>
      </c>
      <c r="I28" s="43">
        <v>14.91</v>
      </c>
      <c r="J28" s="43">
        <v>67.8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42</v>
      </c>
      <c r="F30" s="43">
        <v>20</v>
      </c>
      <c r="G30" s="43">
        <v>4.6399999999999997</v>
      </c>
      <c r="H30" s="52">
        <v>45174</v>
      </c>
      <c r="I30" s="43">
        <v>0</v>
      </c>
      <c r="J30" s="43">
        <v>72.8</v>
      </c>
      <c r="K30" s="44">
        <v>2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250</v>
      </c>
      <c r="G32" s="19">
        <f t="shared" ref="G32" si="6">SUM(G25:G31)</f>
        <v>19.88</v>
      </c>
      <c r="H32" s="19">
        <f t="shared" ref="H32" si="7">SUM(H25:H31)</f>
        <v>45203.49</v>
      </c>
      <c r="I32" s="19">
        <f t="shared" ref="I32" si="8">SUM(I25:I31)</f>
        <v>86.3</v>
      </c>
      <c r="J32" s="19">
        <f t="shared" ref="J32:L32" si="9">SUM(J25:J31)</f>
        <v>681.89999999999986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250</v>
      </c>
      <c r="G43" s="32">
        <f t="shared" ref="G43" si="14">G32+G42</f>
        <v>19.88</v>
      </c>
      <c r="H43" s="32">
        <f t="shared" ref="H43" si="15">H32+H42</f>
        <v>45203.49</v>
      </c>
      <c r="I43" s="32">
        <f t="shared" ref="I43" si="16">I32+I42</f>
        <v>86.3</v>
      </c>
      <c r="J43" s="32">
        <f t="shared" ref="J43:L43" si="17">J32+J42</f>
        <v>681.89999999999986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180</v>
      </c>
      <c r="G44" s="40">
        <v>6.58</v>
      </c>
      <c r="H44" s="40">
        <v>5.0599999999999996</v>
      </c>
      <c r="I44" s="40">
        <v>21.64</v>
      </c>
      <c r="J44" s="40">
        <v>198.58</v>
      </c>
      <c r="K44" s="41">
        <v>41</v>
      </c>
      <c r="L44" s="40"/>
    </row>
    <row r="45" spans="1:12" ht="15" x14ac:dyDescent="0.25">
      <c r="A45" s="23"/>
      <c r="B45" s="15"/>
      <c r="C45" s="11"/>
      <c r="D45" s="6"/>
      <c r="E45" s="42" t="s">
        <v>48</v>
      </c>
      <c r="F45" s="43">
        <v>80</v>
      </c>
      <c r="G45" s="43">
        <v>9.7200000000000006</v>
      </c>
      <c r="H45" s="53">
        <v>32690</v>
      </c>
      <c r="I45" s="43">
        <v>4.76</v>
      </c>
      <c r="J45" s="43">
        <v>168.2</v>
      </c>
      <c r="K45" s="44">
        <v>81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0</v>
      </c>
      <c r="H46" s="43">
        <v>0</v>
      </c>
      <c r="I46" s="43">
        <v>24</v>
      </c>
      <c r="J46" s="43">
        <v>95</v>
      </c>
      <c r="K46" s="44">
        <v>52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2E-3</v>
      </c>
      <c r="H47" s="43">
        <v>0</v>
      </c>
      <c r="I47" s="43">
        <v>1.4E-2</v>
      </c>
      <c r="J47" s="43">
        <v>70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51</v>
      </c>
      <c r="F49" s="43">
        <v>30</v>
      </c>
      <c r="G49" s="43">
        <v>0.27</v>
      </c>
      <c r="H49" s="43" t="s">
        <v>52</v>
      </c>
      <c r="I49" s="43">
        <v>0.81</v>
      </c>
      <c r="J49" s="43">
        <v>5.4</v>
      </c>
      <c r="K49" s="44">
        <v>4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16.571999999999999</v>
      </c>
      <c r="H51" s="19">
        <f t="shared" ref="H51" si="19">SUM(H44:H50)</f>
        <v>32695.06</v>
      </c>
      <c r="I51" s="19">
        <f t="shared" ref="I51" si="20">SUM(I44:I50)</f>
        <v>51.224000000000004</v>
      </c>
      <c r="J51" s="19">
        <f t="shared" ref="J51:L51" si="21">SUM(J44:J50)</f>
        <v>537.17999999999995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520</v>
      </c>
      <c r="G62" s="32">
        <f t="shared" ref="G62" si="26">G51+G61</f>
        <v>16.571999999999999</v>
      </c>
      <c r="H62" s="32">
        <f t="shared" ref="H62" si="27">H51+H61</f>
        <v>32695.06</v>
      </c>
      <c r="I62" s="32">
        <f t="shared" ref="I62" si="28">I51+I61</f>
        <v>51.224000000000004</v>
      </c>
      <c r="J62" s="32">
        <f t="shared" ref="J62:L62" si="29">J51+J61</f>
        <v>537.17999999999995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150</v>
      </c>
      <c r="G63" s="51">
        <v>47150</v>
      </c>
      <c r="H63" s="40">
        <v>11</v>
      </c>
      <c r="I63" s="40">
        <v>14.44</v>
      </c>
      <c r="J63" s="40">
        <v>166</v>
      </c>
      <c r="K63" s="41">
        <v>26</v>
      </c>
      <c r="L63" s="40"/>
    </row>
    <row r="64" spans="1:12" ht="15" x14ac:dyDescent="0.25">
      <c r="A64" s="23"/>
      <c r="B64" s="15"/>
      <c r="C64" s="11"/>
      <c r="D64" s="6"/>
      <c r="E64" s="42" t="s">
        <v>54</v>
      </c>
      <c r="F64" s="43">
        <v>80</v>
      </c>
      <c r="G64" s="43">
        <v>7.92</v>
      </c>
      <c r="H64" s="43" t="s">
        <v>55</v>
      </c>
      <c r="I64" s="43">
        <v>5.62</v>
      </c>
      <c r="J64" s="43">
        <v>175</v>
      </c>
      <c r="K64" s="44">
        <v>54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2.29</v>
      </c>
      <c r="H65" s="43">
        <v>11</v>
      </c>
      <c r="I65" s="43" t="s">
        <v>57</v>
      </c>
      <c r="J65" s="43">
        <v>166</v>
      </c>
      <c r="K65" s="44">
        <v>33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58</v>
      </c>
      <c r="F66" s="43">
        <v>30</v>
      </c>
      <c r="G66" s="43">
        <v>2.2799999999999998</v>
      </c>
      <c r="H66" s="43">
        <v>0.27</v>
      </c>
      <c r="I66" s="43">
        <v>14.91</v>
      </c>
      <c r="J66" s="43">
        <v>67.8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59</v>
      </c>
      <c r="F68" s="43">
        <v>100</v>
      </c>
      <c r="G68" s="43">
        <v>3</v>
      </c>
      <c r="H68" s="43">
        <v>3</v>
      </c>
      <c r="I68" s="43">
        <v>13.6</v>
      </c>
      <c r="J68" s="43">
        <v>93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47165.49</v>
      </c>
      <c r="H70" s="19">
        <f t="shared" ref="H70" si="31">SUM(H63:H69)</f>
        <v>25.27</v>
      </c>
      <c r="I70" s="19">
        <f t="shared" ref="I70" si="32">SUM(I63:I69)</f>
        <v>48.57</v>
      </c>
      <c r="J70" s="19">
        <f t="shared" ref="J70:L70" si="33">SUM(J63:J69)</f>
        <v>667.8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560</v>
      </c>
      <c r="G81" s="32">
        <f t="shared" ref="G81" si="38">G70+G80</f>
        <v>47165.49</v>
      </c>
      <c r="H81" s="32">
        <f t="shared" ref="H81" si="39">H70+H80</f>
        <v>25.27</v>
      </c>
      <c r="I81" s="32">
        <f t="shared" ref="I81" si="40">I70+I80</f>
        <v>48.57</v>
      </c>
      <c r="J81" s="32">
        <f t="shared" ref="J81:L81" si="41">J70+J80</f>
        <v>667.8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180</v>
      </c>
      <c r="G82" s="40">
        <v>8.9499999999999993</v>
      </c>
      <c r="H82" s="40">
        <v>6.73</v>
      </c>
      <c r="I82" s="40">
        <v>27.25</v>
      </c>
      <c r="J82" s="40">
        <v>222.21</v>
      </c>
      <c r="K82" s="41">
        <v>35</v>
      </c>
      <c r="L82" s="40"/>
    </row>
    <row r="83" spans="1:12" ht="15" x14ac:dyDescent="0.25">
      <c r="A83" s="23"/>
      <c r="B83" s="15"/>
      <c r="C83" s="11"/>
      <c r="D83" s="6"/>
      <c r="E83" s="42" t="s">
        <v>61</v>
      </c>
      <c r="F83" s="43" t="s">
        <v>62</v>
      </c>
      <c r="G83" s="43">
        <v>12.44</v>
      </c>
      <c r="H83" s="43">
        <v>9.24</v>
      </c>
      <c r="I83" s="43">
        <v>12.56</v>
      </c>
      <c r="J83" s="43">
        <v>183</v>
      </c>
      <c r="K83" s="44">
        <v>16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 t="s">
        <v>64</v>
      </c>
      <c r="G84" s="43">
        <v>0.4</v>
      </c>
      <c r="H84" s="43">
        <v>0.2</v>
      </c>
      <c r="I84" s="43">
        <v>21.2</v>
      </c>
      <c r="J84" s="43">
        <v>82.2</v>
      </c>
      <c r="K84" s="44">
        <v>51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58</v>
      </c>
      <c r="F85" s="43">
        <v>30</v>
      </c>
      <c r="G85" s="43">
        <v>2.2799999999999998</v>
      </c>
      <c r="H85" s="43">
        <v>0.27</v>
      </c>
      <c r="I85" s="43">
        <v>14.91</v>
      </c>
      <c r="J85" s="43">
        <v>67.8</v>
      </c>
      <c r="K85" s="44">
        <v>30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65</v>
      </c>
      <c r="F87" s="43">
        <v>30</v>
      </c>
      <c r="G87" s="43">
        <v>0.21</v>
      </c>
      <c r="H87" s="43">
        <v>0.03</v>
      </c>
      <c r="I87" s="43">
        <v>1.1100000000000001</v>
      </c>
      <c r="J87" s="43">
        <v>4.1100000000000003</v>
      </c>
      <c r="K87" s="44">
        <v>3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240</v>
      </c>
      <c r="G89" s="19">
        <f t="shared" ref="G89" si="42">SUM(G82:G88)</f>
        <v>24.28</v>
      </c>
      <c r="H89" s="19">
        <f t="shared" ref="H89" si="43">SUM(H82:H88)</f>
        <v>16.470000000000002</v>
      </c>
      <c r="I89" s="19">
        <f t="shared" ref="I89" si="44">SUM(I82:I88)</f>
        <v>77.03</v>
      </c>
      <c r="J89" s="19">
        <f t="shared" ref="J89:L89" si="45">SUM(J82:J88)</f>
        <v>559.32000000000005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240</v>
      </c>
      <c r="G100" s="32">
        <f t="shared" ref="G100" si="50">G89+G99</f>
        <v>24.28</v>
      </c>
      <c r="H100" s="32">
        <f t="shared" ref="H100" si="51">H89+H99</f>
        <v>16.470000000000002</v>
      </c>
      <c r="I100" s="32">
        <f t="shared" ref="I100" si="52">I89+I99</f>
        <v>77.03</v>
      </c>
      <c r="J100" s="32">
        <f t="shared" ref="J100:L100" si="53">J89+J99</f>
        <v>559.32000000000005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200</v>
      </c>
      <c r="G101" s="40">
        <v>8.4</v>
      </c>
      <c r="H101" s="40">
        <v>6.1</v>
      </c>
      <c r="I101" s="40">
        <v>19.600000000000001</v>
      </c>
      <c r="J101" s="40">
        <v>158.63999999999999</v>
      </c>
      <c r="K101" s="41">
        <v>63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3.52</v>
      </c>
      <c r="H103" s="43">
        <v>3.72</v>
      </c>
      <c r="I103" s="43">
        <v>25.49</v>
      </c>
      <c r="J103" s="43">
        <v>145.19999999999999</v>
      </c>
      <c r="K103" s="44">
        <v>45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3.71</v>
      </c>
      <c r="H104" s="43">
        <v>1.93</v>
      </c>
      <c r="I104" s="43">
        <v>33.19</v>
      </c>
      <c r="J104" s="43">
        <v>165</v>
      </c>
      <c r="K104" s="44">
        <v>60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42</v>
      </c>
      <c r="F106" s="43">
        <v>20</v>
      </c>
      <c r="G106" s="43">
        <v>4.6399999999999997</v>
      </c>
      <c r="H106" s="43">
        <v>5.9</v>
      </c>
      <c r="I106" s="43">
        <v>0</v>
      </c>
      <c r="J106" s="43">
        <v>72.8</v>
      </c>
      <c r="K106" s="44">
        <v>2</v>
      </c>
      <c r="L106" s="43"/>
    </row>
    <row r="107" spans="1:12" ht="15" x14ac:dyDescent="0.25">
      <c r="A107" s="23"/>
      <c r="B107" s="15"/>
      <c r="C107" s="11"/>
      <c r="D107" s="6"/>
      <c r="E107" s="42" t="s">
        <v>67</v>
      </c>
      <c r="F107" s="43">
        <v>100</v>
      </c>
      <c r="G107" s="43">
        <v>3</v>
      </c>
      <c r="H107" s="43">
        <v>3</v>
      </c>
      <c r="I107" s="43">
        <v>13.6</v>
      </c>
      <c r="J107" s="43">
        <v>93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23.27</v>
      </c>
      <c r="H108" s="19">
        <f t="shared" si="54"/>
        <v>20.65</v>
      </c>
      <c r="I108" s="19">
        <f t="shared" si="54"/>
        <v>91.88</v>
      </c>
      <c r="J108" s="19">
        <f t="shared" si="54"/>
        <v>634.64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580</v>
      </c>
      <c r="G119" s="32">
        <f t="shared" ref="G119" si="58">G108+G118</f>
        <v>23.27</v>
      </c>
      <c r="H119" s="32">
        <f t="shared" ref="H119" si="59">H108+H118</f>
        <v>20.65</v>
      </c>
      <c r="I119" s="32">
        <f t="shared" ref="I119" si="60">I108+I118</f>
        <v>91.88</v>
      </c>
      <c r="J119" s="32">
        <f t="shared" ref="J119:L119" si="61">J108+J118</f>
        <v>634.64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 t="s">
        <v>69</v>
      </c>
      <c r="G120" s="40">
        <v>14.38</v>
      </c>
      <c r="H120" s="40">
        <v>13.1</v>
      </c>
      <c r="I120" s="40">
        <v>2.88</v>
      </c>
      <c r="J120" s="40">
        <v>197.93</v>
      </c>
      <c r="K120" s="41">
        <v>42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70</v>
      </c>
      <c r="F122" s="43">
        <v>200</v>
      </c>
      <c r="G122" s="43">
        <v>3</v>
      </c>
      <c r="H122" s="43">
        <v>0.2</v>
      </c>
      <c r="I122" s="43">
        <v>20</v>
      </c>
      <c r="J122" s="43">
        <v>93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2.2799999999999998</v>
      </c>
      <c r="H123" s="43">
        <v>0.27</v>
      </c>
      <c r="I123" s="43">
        <v>14.91</v>
      </c>
      <c r="J123" s="43">
        <v>67.8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>
        <v>200</v>
      </c>
      <c r="G124" s="43">
        <v>3</v>
      </c>
      <c r="H124" s="43">
        <v>0</v>
      </c>
      <c r="I124" s="43">
        <v>42</v>
      </c>
      <c r="J124" s="43">
        <v>190</v>
      </c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42</v>
      </c>
      <c r="F125" s="43">
        <v>20</v>
      </c>
      <c r="G125" s="43">
        <v>4.6399999999999997</v>
      </c>
      <c r="H125" s="43">
        <v>5.9</v>
      </c>
      <c r="I125" s="43">
        <v>0</v>
      </c>
      <c r="J125" s="43">
        <v>72.8</v>
      </c>
      <c r="K125" s="44">
        <v>2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 t="shared" ref="G127:J127" si="62">SUM(G120:G126)</f>
        <v>27.300000000000004</v>
      </c>
      <c r="H127" s="19">
        <f t="shared" si="62"/>
        <v>19.47</v>
      </c>
      <c r="I127" s="19">
        <f t="shared" si="62"/>
        <v>79.789999999999992</v>
      </c>
      <c r="J127" s="19">
        <f t="shared" si="62"/>
        <v>621.53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450</v>
      </c>
      <c r="G138" s="32">
        <f t="shared" ref="G138" si="66">G127+G137</f>
        <v>27.300000000000004</v>
      </c>
      <c r="H138" s="32">
        <f t="shared" ref="H138" si="67">H127+H137</f>
        <v>19.47</v>
      </c>
      <c r="I138" s="32">
        <f t="shared" ref="I138" si="68">I127+I137</f>
        <v>79.789999999999992</v>
      </c>
      <c r="J138" s="32">
        <f t="shared" ref="J138:L138" si="69">J127+J137</f>
        <v>621.53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200</v>
      </c>
      <c r="G139" s="40">
        <v>10.3</v>
      </c>
      <c r="H139" s="40">
        <v>7</v>
      </c>
      <c r="I139" s="40">
        <v>15.69</v>
      </c>
      <c r="J139" s="40">
        <v>377</v>
      </c>
      <c r="K139" s="41">
        <v>47</v>
      </c>
      <c r="L139" s="40"/>
    </row>
    <row r="140" spans="1:12" ht="15" x14ac:dyDescent="0.25">
      <c r="A140" s="23"/>
      <c r="B140" s="15"/>
      <c r="C140" s="11"/>
      <c r="D140" s="6"/>
      <c r="E140" s="42" t="s">
        <v>72</v>
      </c>
      <c r="F140" s="43">
        <v>30</v>
      </c>
      <c r="G140" s="43">
        <v>0.27</v>
      </c>
      <c r="H140" s="43">
        <v>0.06</v>
      </c>
      <c r="I140" s="43">
        <v>0.81</v>
      </c>
      <c r="J140" s="43">
        <v>5.4</v>
      </c>
      <c r="K140" s="44">
        <v>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0.2</v>
      </c>
      <c r="H141" s="43">
        <v>0</v>
      </c>
      <c r="I141" s="43">
        <v>14</v>
      </c>
      <c r="J141" s="43">
        <v>28</v>
      </c>
      <c r="K141" s="44">
        <v>33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30</v>
      </c>
      <c r="G142" s="43">
        <v>2E-3</v>
      </c>
      <c r="H142" s="43">
        <v>0</v>
      </c>
      <c r="I142" s="43">
        <v>1.4</v>
      </c>
      <c r="J142" s="43">
        <v>70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73</v>
      </c>
      <c r="F144" s="43">
        <v>100</v>
      </c>
      <c r="G144" s="43">
        <v>1.7</v>
      </c>
      <c r="H144" s="43">
        <v>2.2999999999999998</v>
      </c>
      <c r="I144" s="43">
        <v>8.5</v>
      </c>
      <c r="J144" s="43">
        <v>2.7E-2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12.472</v>
      </c>
      <c r="H146" s="19">
        <f t="shared" si="70"/>
        <v>9.36</v>
      </c>
      <c r="I146" s="19">
        <f t="shared" si="70"/>
        <v>40.4</v>
      </c>
      <c r="J146" s="19">
        <f t="shared" si="70"/>
        <v>480.42699999999996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560</v>
      </c>
      <c r="G157" s="32">
        <f t="shared" ref="G157" si="74">G146+G156</f>
        <v>12.472</v>
      </c>
      <c r="H157" s="32">
        <f t="shared" ref="H157" si="75">H146+H156</f>
        <v>9.36</v>
      </c>
      <c r="I157" s="32">
        <f t="shared" ref="I157" si="76">I146+I156</f>
        <v>40.4</v>
      </c>
      <c r="J157" s="32">
        <f t="shared" ref="J157:L157" si="77">J146+J156</f>
        <v>480.42699999999996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 t="s">
        <v>62</v>
      </c>
      <c r="G158" s="40">
        <v>14.03</v>
      </c>
      <c r="H158" s="40">
        <v>1.9</v>
      </c>
      <c r="I158" s="40">
        <v>0.25</v>
      </c>
      <c r="J158" s="40">
        <v>74</v>
      </c>
      <c r="K158" s="41">
        <v>70</v>
      </c>
      <c r="L158" s="40"/>
    </row>
    <row r="159" spans="1:12" ht="15" x14ac:dyDescent="0.25">
      <c r="A159" s="23"/>
      <c r="B159" s="15"/>
      <c r="C159" s="11"/>
      <c r="D159" s="6"/>
      <c r="E159" s="42" t="s">
        <v>75</v>
      </c>
      <c r="F159" s="43">
        <v>150</v>
      </c>
      <c r="G159" s="43">
        <v>3.06</v>
      </c>
      <c r="H159" s="43">
        <v>4.8</v>
      </c>
      <c r="I159" s="43" t="s">
        <v>76</v>
      </c>
      <c r="J159" s="43">
        <v>137.25</v>
      </c>
      <c r="K159" s="44">
        <v>46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77</v>
      </c>
      <c r="F160" s="43">
        <v>200</v>
      </c>
      <c r="G160" s="43">
        <v>0</v>
      </c>
      <c r="H160" s="43">
        <v>0</v>
      </c>
      <c r="I160" s="43">
        <v>19</v>
      </c>
      <c r="J160" s="43">
        <v>80</v>
      </c>
      <c r="K160" s="44">
        <v>127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58</v>
      </c>
      <c r="F161" s="43">
        <v>30</v>
      </c>
      <c r="G161" s="43">
        <v>2.2799999999999998</v>
      </c>
      <c r="H161" s="43">
        <v>0.27</v>
      </c>
      <c r="I161" s="43">
        <v>14.91</v>
      </c>
      <c r="J161" s="43">
        <v>67.8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78</v>
      </c>
      <c r="F163" s="43">
        <v>30</v>
      </c>
      <c r="G163" s="43">
        <v>0.21</v>
      </c>
      <c r="H163" s="43">
        <v>0.03</v>
      </c>
      <c r="I163" s="43">
        <v>1.1100000000000001</v>
      </c>
      <c r="J163" s="43">
        <v>4.1100000000000003</v>
      </c>
      <c r="K163" s="44">
        <v>3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410</v>
      </c>
      <c r="G165" s="19">
        <f t="shared" ref="G165:J165" si="78">SUM(G158:G164)</f>
        <v>19.580000000000002</v>
      </c>
      <c r="H165" s="19">
        <f t="shared" si="78"/>
        <v>6.9999999999999991</v>
      </c>
      <c r="I165" s="19">
        <f t="shared" si="78"/>
        <v>35.269999999999996</v>
      </c>
      <c r="J165" s="19">
        <f t="shared" si="78"/>
        <v>363.16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410</v>
      </c>
      <c r="G176" s="32">
        <f t="shared" ref="G176" si="82">G165+G175</f>
        <v>19.580000000000002</v>
      </c>
      <c r="H176" s="32">
        <f t="shared" ref="H176" si="83">H165+H175</f>
        <v>6.9999999999999991</v>
      </c>
      <c r="I176" s="32">
        <f t="shared" ref="I176" si="84">I165+I175</f>
        <v>35.269999999999996</v>
      </c>
      <c r="J176" s="32">
        <f t="shared" ref="J176:L176" si="85">J165+J175</f>
        <v>363.16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150</v>
      </c>
      <c r="G177" s="40">
        <v>6.33</v>
      </c>
      <c r="H177" s="40">
        <v>5.69</v>
      </c>
      <c r="I177" s="40">
        <v>19.7</v>
      </c>
      <c r="J177" s="40">
        <v>160</v>
      </c>
      <c r="K177" s="41">
        <v>35</v>
      </c>
      <c r="L177" s="40"/>
    </row>
    <row r="178" spans="1:12" ht="15" x14ac:dyDescent="0.25">
      <c r="A178" s="23"/>
      <c r="B178" s="15"/>
      <c r="C178" s="11"/>
      <c r="D178" s="6"/>
      <c r="E178" s="42" t="s">
        <v>54</v>
      </c>
      <c r="F178" s="43">
        <v>80</v>
      </c>
      <c r="G178" s="53">
        <v>33786</v>
      </c>
      <c r="H178" s="43">
        <v>14.58</v>
      </c>
      <c r="I178" s="43">
        <v>5.62</v>
      </c>
      <c r="J178" s="43">
        <v>175</v>
      </c>
      <c r="K178" s="44">
        <v>54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1.4</v>
      </c>
      <c r="H179" s="43">
        <v>2</v>
      </c>
      <c r="I179" s="43">
        <v>22.4</v>
      </c>
      <c r="J179" s="43">
        <v>116</v>
      </c>
      <c r="K179" s="44">
        <v>44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58</v>
      </c>
      <c r="F180" s="43">
        <v>30</v>
      </c>
      <c r="G180" s="43">
        <v>2.2799999999999998</v>
      </c>
      <c r="H180" s="43">
        <v>0.27</v>
      </c>
      <c r="I180" s="43">
        <v>14.91</v>
      </c>
      <c r="J180" s="43">
        <v>67.8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80</v>
      </c>
      <c r="F182" s="43">
        <v>30</v>
      </c>
      <c r="G182" s="43">
        <v>0.27</v>
      </c>
      <c r="H182" s="43">
        <v>0.06</v>
      </c>
      <c r="I182" s="43">
        <v>0.81</v>
      </c>
      <c r="J182" s="43">
        <v>5.4</v>
      </c>
      <c r="K182" s="44">
        <v>4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33796.28</v>
      </c>
      <c r="H184" s="19">
        <f t="shared" si="86"/>
        <v>22.599999999999998</v>
      </c>
      <c r="I184" s="19">
        <f t="shared" si="86"/>
        <v>63.44</v>
      </c>
      <c r="J184" s="19">
        <f t="shared" si="86"/>
        <v>524.19999999999993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490</v>
      </c>
      <c r="G195" s="32">
        <f t="shared" ref="G195" si="90">G184+G194</f>
        <v>33796.28</v>
      </c>
      <c r="H195" s="32">
        <f t="shared" ref="H195" si="91">H184+H194</f>
        <v>22.599999999999998</v>
      </c>
      <c r="I195" s="32">
        <f t="shared" ref="I195" si="92">I184+I194</f>
        <v>63.44</v>
      </c>
      <c r="J195" s="32">
        <f t="shared" ref="J195:L195" si="93">J184+J194</f>
        <v>524.19999999999993</v>
      </c>
      <c r="K195" s="32"/>
      <c r="L195" s="32">
        <f t="shared" si="93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474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8112.3083999999999</v>
      </c>
      <c r="H196" s="34">
        <f t="shared" si="94"/>
        <v>7803.1880000000001</v>
      </c>
      <c r="I196" s="34">
        <f t="shared" si="94"/>
        <v>70.266400000000004</v>
      </c>
      <c r="J196" s="34">
        <f t="shared" si="94"/>
        <v>578.56869999999992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2023-10-23T09:27:27Z</dcterms:modified>
</cp:coreProperties>
</file>