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H24" i="1" l="1"/>
  <c r="H196" i="1" s="1"/>
  <c r="J43" i="1"/>
  <c r="J196" i="1" s="1"/>
  <c r="F62" i="1"/>
  <c r="H81" i="1"/>
  <c r="J100" i="1"/>
  <c r="F119" i="1"/>
  <c r="H138" i="1"/>
  <c r="J157" i="1"/>
  <c r="F176" i="1"/>
  <c r="H195" i="1"/>
  <c r="I24" i="1"/>
  <c r="L43" i="1"/>
  <c r="L196" i="1" s="1"/>
  <c r="G62" i="1"/>
  <c r="G196" i="1" s="1"/>
  <c r="I81" i="1"/>
  <c r="L100" i="1"/>
  <c r="G119" i="1"/>
  <c r="I138" i="1"/>
  <c r="L157" i="1"/>
  <c r="G176" i="1"/>
  <c r="I195" i="1"/>
  <c r="F196" i="1"/>
  <c r="I196" i="1" l="1"/>
</calcChain>
</file>

<file path=xl/sharedStrings.xml><?xml version="1.0" encoding="utf-8"?>
<sst xmlns="http://schemas.openxmlformats.org/spreadsheetml/2006/main" count="271" uniqueCount="99">
  <si>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</si>
  <si>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</si>
  <si>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</si>
  <si>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</si>
  <si>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</si>
  <si>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</si>
  <si>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</si>
  <si>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</si>
  <si>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</si>
  <si>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</si>
  <si>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</si>
  <si>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</si>
  <si>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</si>
  <si>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</si>
  <si>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</si>
  <si>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</si>
  <si>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</si>
  <si>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</si>
  <si>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</si>
  <si>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</si>
  <si>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</si>
  <si>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</si>
  <si>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</si>
  <si>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</si>
  <si>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</si>
  <si>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</si>
  <si>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</si>
  <si>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</si>
  <si>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</si>
  <si>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</si>
  <si>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</si>
  <si>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</si>
  <si>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</si>
  <si>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</si>
  <si>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</si>
  <si>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</si>
  <si>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</si>
  <si>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</si>
  <si>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</si>
  <si>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пшеничная</t>
  </si>
  <si>
    <t>Масло сливочное (порциями)</t>
  </si>
  <si>
    <t>Чай с сахаром</t>
  </si>
  <si>
    <t>Хлеб пшеничный</t>
  </si>
  <si>
    <t>Яблоко</t>
  </si>
  <si>
    <t>54-13к</t>
  </si>
  <si>
    <t>53-19з</t>
  </si>
  <si>
    <t>54-45гн</t>
  </si>
  <si>
    <t>Пром.</t>
  </si>
  <si>
    <t>Горошница</t>
  </si>
  <si>
    <t>Курица отварная</t>
  </si>
  <si>
    <t>Какао с молоком</t>
  </si>
  <si>
    <t>Хлеб ржаной</t>
  </si>
  <si>
    <t>54-21г</t>
  </si>
  <si>
    <t>54-21м</t>
  </si>
  <si>
    <t>54-21гн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</si>
  <si>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</si>
  <si>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</si>
  <si>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</si>
  <si>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</si>
  <si>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</si>
  <si>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</si>
  <si>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Напиток из шиповника</t>
  </si>
  <si>
    <t>54-13хн</t>
  </si>
  <si>
    <t>Компот из смеси сухофруктов</t>
  </si>
  <si>
    <t>54-1хн</t>
  </si>
  <si>
    <t>Сыр твердых сортов в нарезке</t>
  </si>
  <si>
    <t>54-1з</t>
  </si>
  <si>
    <t>54-11гн</t>
  </si>
  <si>
    <t>Плов с курицей</t>
  </si>
  <si>
    <t>Кукуруза сахарная</t>
  </si>
  <si>
    <t>Чай с лимоном и медом</t>
  </si>
  <si>
    <t>54-21з</t>
  </si>
  <si>
    <t>54-12м</t>
  </si>
  <si>
    <t>Каша гречневая рассыпчатая</t>
  </si>
  <si>
    <t>Тефтели из говядины с рисом</t>
  </si>
  <si>
    <t>Кисель из вишни</t>
  </si>
  <si>
    <t>54-4г</t>
  </si>
  <si>
    <t>54-16м</t>
  </si>
  <si>
    <t>54-22хн</t>
  </si>
  <si>
    <t>Картофельное пюре</t>
  </si>
  <si>
    <t>Рыба тушеная в томате с овощами (горбуша)</t>
  </si>
  <si>
    <t>54-11г</t>
  </si>
  <si>
    <t>54-10р</t>
  </si>
  <si>
    <t>54-2хн</t>
  </si>
  <si>
    <t>Рагу из курицы</t>
  </si>
  <si>
    <t>Кофейный напиток с молоком</t>
  </si>
  <si>
    <t>54-23гн</t>
  </si>
  <si>
    <t>Батон нарезной</t>
  </si>
  <si>
    <t>Капуста тушеная с мясом</t>
  </si>
  <si>
    <t>54-10м</t>
  </si>
  <si>
    <t>Банан</t>
  </si>
  <si>
    <t>54-22 м</t>
  </si>
  <si>
    <t>54-21к</t>
  </si>
  <si>
    <t>Каша вязкая молочная ячневая</t>
  </si>
  <si>
    <t>Жаркое по-домашнему из курицы</t>
  </si>
  <si>
    <t>54-28м</t>
  </si>
  <si>
    <t>директор МОАУ "Домбаровская СОШ№1"</t>
  </si>
  <si>
    <t>О.С.Киреева</t>
  </si>
  <si>
    <t>МОАУ "Домбаровская СОШ№1"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</si>
</sst>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3" fillId="4" borderId="2" xfId="0" applyNumberFormat="1" applyFont="1" applyFill="1" applyBorder="1" applyAlignment="1" applyProtection="1">
      <alignment horizontal="right" vertical="top" wrapText="1"/>
      <protection locked="0"/>
    </xf>
    <xf numFmtId="0" fontId="0" fillId="4" borderId="2" xfId="0" applyFont="1" applyFill="1" applyBorder="1" applyAlignment="1" applyProtection="1">
      <protection locked="0"/>
    </xf>
    <xf numFmtId="2" fontId="14" fillId="5" borderId="2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3" fillId="4" borderId="2" xfId="0" applyFont="1" applyFill="1" applyBorder="1" applyAlignment="1" applyProtection="1">
      <alignment horizontal="right" vertical="top" wrapText="1"/>
      <protection locked="0"/>
    </xf>
    <xf numFmtId="0" fontId="0" fillId="0" borderId="2" xfId="0" applyBorder="1" applyProtection="1"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 applyProtection="1">
      <alignment horizontal="right" vertical="top" wrapText="1"/>
      <protection locked="0"/>
    </xf>
    <xf numFmtId="0" fontId="0" fillId="4" borderId="22" xfId="0" applyFont="1" applyFill="1" applyBorder="1" applyAlignment="1" applyProtection="1">
      <protection locked="0"/>
    </xf>
    <xf numFmtId="2" fontId="14" fillId="5" borderId="22" xfId="0" applyNumberFormat="1" applyFont="1" applyFill="1" applyBorder="1" applyAlignment="1" applyProtection="1">
      <alignment horizontal="right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0" fillId="4" borderId="2" xfId="0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0" xfId="0" applyFill="1"/>
    <xf numFmtId="0" fontId="3" fillId="4" borderId="2" xfId="0" applyFont="1" applyFill="1" applyBorder="1"/>
    <xf numFmtId="0" fontId="1" fillId="4" borderId="2" xfId="0" applyFont="1" applyFill="1" applyBorder="1"/>
    <xf numFmtId="0" fontId="1" fillId="0" borderId="1" xfId="0" applyFont="1" applyBorder="1"/>
    <xf numFmtId="0" fontId="1" fillId="6" borderId="2" xfId="0" applyFont="1" applyFill="1" applyBorder="1" applyProtection="1"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D102" sqref="D10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5.2" customHeight="1" x14ac:dyDescent="0.3">
      <c r="A1" s="1" t="s">
        <v>7</v>
      </c>
      <c r="C1" s="77" t="s">
        <v>98</v>
      </c>
      <c r="D1" s="78"/>
      <c r="E1" s="78"/>
      <c r="F1" s="12" t="s">
        <v>16</v>
      </c>
      <c r="G1" s="2" t="s">
        <v>17</v>
      </c>
      <c r="H1" s="79" t="s">
        <v>96</v>
      </c>
      <c r="I1" s="80"/>
      <c r="J1" s="80"/>
      <c r="K1" s="81"/>
    </row>
    <row r="2" spans="1:12" ht="17.399999999999999" x14ac:dyDescent="0.25">
      <c r="A2" s="35" t="s">
        <v>6</v>
      </c>
      <c r="C2" s="2"/>
      <c r="G2" s="2" t="s">
        <v>18</v>
      </c>
      <c r="H2" s="82" t="s">
        <v>97</v>
      </c>
      <c r="I2" s="82"/>
      <c r="J2" s="82"/>
      <c r="K2" s="8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9</v>
      </c>
      <c r="J3" s="45">
        <v>2024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54" t="s">
        <v>12</v>
      </c>
      <c r="F5" s="54" t="s">
        <v>34</v>
      </c>
      <c r="G5" s="54" t="s">
        <v>1</v>
      </c>
      <c r="H5" s="54" t="s">
        <v>2</v>
      </c>
      <c r="I5" s="54" t="s">
        <v>3</v>
      </c>
      <c r="J5" s="54" t="s">
        <v>10</v>
      </c>
      <c r="K5" s="55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47">
        <v>200</v>
      </c>
      <c r="G6" s="47">
        <v>8.1</v>
      </c>
      <c r="H6" s="47">
        <v>9.1999999999999993</v>
      </c>
      <c r="I6" s="47">
        <v>38.6</v>
      </c>
      <c r="J6" s="47">
        <v>270.3</v>
      </c>
      <c r="K6" s="47" t="s">
        <v>44</v>
      </c>
      <c r="L6" s="48"/>
    </row>
    <row r="7" spans="1:12" ht="14.4" x14ac:dyDescent="0.3">
      <c r="A7" s="23"/>
      <c r="B7" s="15"/>
      <c r="C7" s="11"/>
      <c r="D7" s="53"/>
      <c r="E7" s="47" t="s">
        <v>65</v>
      </c>
      <c r="F7" s="47">
        <v>30</v>
      </c>
      <c r="G7" s="47">
        <v>7</v>
      </c>
      <c r="H7" s="47">
        <v>8.9</v>
      </c>
      <c r="I7" s="47">
        <v>0</v>
      </c>
      <c r="J7" s="47">
        <v>107.5</v>
      </c>
      <c r="K7" s="47" t="s">
        <v>66</v>
      </c>
      <c r="L7" s="49"/>
    </row>
    <row r="8" spans="1:12" ht="14.4" x14ac:dyDescent="0.3">
      <c r="A8" s="23"/>
      <c r="B8" s="15"/>
      <c r="C8" s="11"/>
      <c r="D8" s="7" t="s">
        <v>22</v>
      </c>
      <c r="E8" s="47" t="s">
        <v>41</v>
      </c>
      <c r="F8" s="47">
        <v>200</v>
      </c>
      <c r="G8" s="47">
        <v>0.1</v>
      </c>
      <c r="H8" s="47">
        <v>0</v>
      </c>
      <c r="I8" s="47">
        <v>5.2</v>
      </c>
      <c r="J8" s="47">
        <v>21.4</v>
      </c>
      <c r="K8" s="47" t="s">
        <v>46</v>
      </c>
      <c r="L8" s="49"/>
    </row>
    <row r="9" spans="1:12" ht="14.4" x14ac:dyDescent="0.3">
      <c r="A9" s="23"/>
      <c r="B9" s="15"/>
      <c r="C9" s="11"/>
      <c r="D9" s="7" t="s">
        <v>23</v>
      </c>
      <c r="E9" s="47" t="s">
        <v>87</v>
      </c>
      <c r="F9" s="47">
        <v>60</v>
      </c>
      <c r="G9" s="47">
        <v>4.5</v>
      </c>
      <c r="H9" s="47">
        <v>1.7</v>
      </c>
      <c r="I9" s="47">
        <v>30.8</v>
      </c>
      <c r="J9" s="47">
        <v>157</v>
      </c>
      <c r="K9" s="47" t="s">
        <v>47</v>
      </c>
      <c r="L9" s="50"/>
    </row>
    <row r="10" spans="1:12" ht="14.4" x14ac:dyDescent="0.3">
      <c r="A10" s="23"/>
      <c r="B10" s="15"/>
      <c r="C10" s="11"/>
      <c r="D10" s="7" t="s">
        <v>24</v>
      </c>
      <c r="E10" s="47" t="s">
        <v>43</v>
      </c>
      <c r="F10" s="47">
        <v>100</v>
      </c>
      <c r="G10" s="47">
        <v>0.4</v>
      </c>
      <c r="H10" s="47">
        <v>0.4</v>
      </c>
      <c r="I10" s="47">
        <v>9.8000000000000007</v>
      </c>
      <c r="J10" s="47">
        <v>44.4</v>
      </c>
      <c r="K10" s="47" t="s">
        <v>47</v>
      </c>
      <c r="L10" s="47"/>
    </row>
    <row r="11" spans="1:12" ht="14.4" x14ac:dyDescent="0.3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20.099999999999998</v>
      </c>
      <c r="H13" s="19">
        <f t="shared" si="0"/>
        <v>20.2</v>
      </c>
      <c r="I13" s="19">
        <f t="shared" si="0"/>
        <v>84.4</v>
      </c>
      <c r="J13" s="19">
        <f t="shared" si="0"/>
        <v>600.6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3" t="s">
        <v>4</v>
      </c>
      <c r="D24" s="75"/>
      <c r="E24" s="56"/>
      <c r="F24" s="57">
        <f>F13+F23</f>
        <v>590</v>
      </c>
      <c r="G24" s="57">
        <f t="shared" ref="G24:J24" si="4">G13+G23</f>
        <v>20.099999999999998</v>
      </c>
      <c r="H24" s="57">
        <f t="shared" si="4"/>
        <v>20.2</v>
      </c>
      <c r="I24" s="57">
        <f t="shared" si="4"/>
        <v>84.4</v>
      </c>
      <c r="J24" s="57">
        <f t="shared" si="4"/>
        <v>600.6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7" t="s">
        <v>48</v>
      </c>
      <c r="F25" s="47">
        <v>150</v>
      </c>
      <c r="G25" s="47">
        <v>14.5</v>
      </c>
      <c r="H25" s="47">
        <v>1.3</v>
      </c>
      <c r="I25" s="47">
        <v>33.799999999999997</v>
      </c>
      <c r="J25" s="47">
        <v>204.8</v>
      </c>
      <c r="K25" s="47" t="s">
        <v>52</v>
      </c>
      <c r="L25" s="52"/>
    </row>
    <row r="26" spans="1:12" ht="14.4" x14ac:dyDescent="0.3">
      <c r="A26" s="14"/>
      <c r="B26" s="15"/>
      <c r="C26" s="11"/>
      <c r="D26" s="51" t="s">
        <v>21</v>
      </c>
      <c r="E26" s="47" t="s">
        <v>49</v>
      </c>
      <c r="F26" s="47">
        <v>100</v>
      </c>
      <c r="G26" s="47">
        <v>32.1</v>
      </c>
      <c r="H26" s="47">
        <v>2.4</v>
      </c>
      <c r="I26" s="47">
        <v>1.1000000000000001</v>
      </c>
      <c r="J26" s="47">
        <v>154.80000000000001</v>
      </c>
      <c r="K26" s="47" t="s">
        <v>53</v>
      </c>
      <c r="L26" s="49"/>
    </row>
    <row r="27" spans="1:12" ht="14.4" x14ac:dyDescent="0.3">
      <c r="A27" s="14"/>
      <c r="B27" s="15"/>
      <c r="C27" s="11"/>
      <c r="D27" s="7" t="s">
        <v>22</v>
      </c>
      <c r="E27" s="47" t="s">
        <v>50</v>
      </c>
      <c r="F27" s="47">
        <v>200</v>
      </c>
      <c r="G27" s="47">
        <v>4.7</v>
      </c>
      <c r="H27" s="47">
        <v>3.5</v>
      </c>
      <c r="I27" s="47">
        <v>12.5</v>
      </c>
      <c r="J27" s="47">
        <v>100.4</v>
      </c>
      <c r="K27" s="47" t="s">
        <v>54</v>
      </c>
      <c r="L27" s="49"/>
    </row>
    <row r="28" spans="1:12" ht="14.4" x14ac:dyDescent="0.3">
      <c r="A28" s="14"/>
      <c r="B28" s="15"/>
      <c r="C28" s="11"/>
      <c r="D28" s="7" t="s">
        <v>23</v>
      </c>
      <c r="E28" s="47" t="s">
        <v>51</v>
      </c>
      <c r="F28" s="47">
        <v>80</v>
      </c>
      <c r="G28" s="47">
        <v>5.3</v>
      </c>
      <c r="H28" s="47">
        <v>1</v>
      </c>
      <c r="I28" s="47">
        <v>26.7</v>
      </c>
      <c r="J28" s="47">
        <v>136.6</v>
      </c>
      <c r="K28" s="47" t="s">
        <v>47</v>
      </c>
      <c r="L28" s="50"/>
    </row>
    <row r="29" spans="1:12" ht="14.4" x14ac:dyDescent="0.3">
      <c r="A29" s="14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40"/>
      <c r="L29" s="39"/>
    </row>
    <row r="30" spans="1:12" ht="14.4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56.6</v>
      </c>
      <c r="H32" s="19">
        <f t="shared" ref="H32" si="7">SUM(H25:H31)</f>
        <v>8.1999999999999993</v>
      </c>
      <c r="I32" s="19">
        <f t="shared" ref="I32" si="8">SUM(I25:I31)</f>
        <v>74.099999999999994</v>
      </c>
      <c r="J32" s="19">
        <f t="shared" ref="J32:L32" si="9">SUM(J25:J31)</f>
        <v>596.6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3" t="s">
        <v>4</v>
      </c>
      <c r="D43" s="75"/>
      <c r="E43" s="56"/>
      <c r="F43" s="57">
        <f>F32+F42</f>
        <v>530</v>
      </c>
      <c r="G43" s="57">
        <f t="shared" ref="G43" si="14">G32+G42</f>
        <v>56.6</v>
      </c>
      <c r="H43" s="57">
        <f t="shared" ref="H43" si="15">H32+H42</f>
        <v>8.1999999999999993</v>
      </c>
      <c r="I43" s="57">
        <f t="shared" ref="I43" si="16">I32+I42</f>
        <v>74.099999999999994</v>
      </c>
      <c r="J43" s="57">
        <f t="shared" ref="J43:L43" si="17">J32+J42</f>
        <v>596.6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47" t="s">
        <v>55</v>
      </c>
      <c r="F44" s="47">
        <v>150</v>
      </c>
      <c r="G44" s="47">
        <v>5.3</v>
      </c>
      <c r="H44" s="47">
        <v>4.9000000000000004</v>
      </c>
      <c r="I44" s="47">
        <v>32.799999999999997</v>
      </c>
      <c r="J44" s="47">
        <v>196.8</v>
      </c>
      <c r="K44" s="47" t="s">
        <v>58</v>
      </c>
      <c r="L44" s="52"/>
    </row>
    <row r="45" spans="1:12" ht="14.4" x14ac:dyDescent="0.3">
      <c r="A45" s="23"/>
      <c r="B45" s="15"/>
      <c r="C45" s="11"/>
      <c r="D45" s="51" t="s">
        <v>21</v>
      </c>
      <c r="E45" s="47" t="s">
        <v>56</v>
      </c>
      <c r="F45" s="47">
        <v>80</v>
      </c>
      <c r="G45" s="47">
        <v>13.6</v>
      </c>
      <c r="H45" s="47">
        <v>13.2</v>
      </c>
      <c r="I45" s="47">
        <v>3.1</v>
      </c>
      <c r="J45" s="47">
        <v>185.7</v>
      </c>
      <c r="K45" s="47" t="s">
        <v>59</v>
      </c>
      <c r="L45" s="49"/>
    </row>
    <row r="46" spans="1:12" ht="14.4" x14ac:dyDescent="0.3">
      <c r="A46" s="23"/>
      <c r="B46" s="15"/>
      <c r="C46" s="11"/>
      <c r="D46" s="7" t="s">
        <v>22</v>
      </c>
      <c r="E46" s="47" t="s">
        <v>57</v>
      </c>
      <c r="F46" s="47">
        <v>200</v>
      </c>
      <c r="G46" s="47">
        <v>0.2</v>
      </c>
      <c r="H46" s="47">
        <v>0.1</v>
      </c>
      <c r="I46" s="47">
        <v>6.6</v>
      </c>
      <c r="J46" s="47">
        <v>27.9</v>
      </c>
      <c r="K46" s="47" t="s">
        <v>60</v>
      </c>
      <c r="L46" s="49"/>
    </row>
    <row r="47" spans="1:12" ht="14.4" x14ac:dyDescent="0.3">
      <c r="A47" s="23"/>
      <c r="B47" s="15"/>
      <c r="C47" s="11"/>
      <c r="D47" s="7" t="s">
        <v>23</v>
      </c>
      <c r="E47" s="47" t="s">
        <v>42</v>
      </c>
      <c r="F47" s="47">
        <v>80</v>
      </c>
      <c r="G47" s="47">
        <v>6.1</v>
      </c>
      <c r="H47" s="47">
        <v>0.6</v>
      </c>
      <c r="I47" s="47">
        <v>39.4</v>
      </c>
      <c r="J47" s="47">
        <v>187.5</v>
      </c>
      <c r="K47" s="47" t="s">
        <v>47</v>
      </c>
      <c r="L47" s="50"/>
    </row>
    <row r="48" spans="1:12" ht="14.4" x14ac:dyDescent="0.3">
      <c r="A48" s="23"/>
      <c r="B48" s="15"/>
      <c r="C48" s="11"/>
      <c r="D48" s="7" t="s">
        <v>24</v>
      </c>
      <c r="E48" s="38"/>
      <c r="F48" s="39"/>
      <c r="G48" s="39"/>
      <c r="H48" s="39"/>
      <c r="I48" s="39"/>
      <c r="J48" s="39"/>
      <c r="K48" s="40"/>
      <c r="L48" s="39"/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25.199999999999996</v>
      </c>
      <c r="H51" s="19">
        <f t="shared" ref="H51" si="19">SUM(H44:H50)</f>
        <v>18.800000000000004</v>
      </c>
      <c r="I51" s="19">
        <f t="shared" ref="I51" si="20">SUM(I44:I50)</f>
        <v>81.900000000000006</v>
      </c>
      <c r="J51" s="19">
        <f t="shared" ref="J51:L51" si="21">SUM(J44:J50)</f>
        <v>597.9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3" t="s">
        <v>4</v>
      </c>
      <c r="D62" s="75"/>
      <c r="E62" s="56"/>
      <c r="F62" s="57">
        <f>F51+F61</f>
        <v>510</v>
      </c>
      <c r="G62" s="57">
        <f t="shared" ref="G62" si="26">G51+G61</f>
        <v>25.199999999999996</v>
      </c>
      <c r="H62" s="57">
        <f t="shared" ref="H62" si="27">H51+H61</f>
        <v>18.800000000000004</v>
      </c>
      <c r="I62" s="57">
        <f t="shared" ref="I62" si="28">I51+I61</f>
        <v>81.900000000000006</v>
      </c>
      <c r="J62" s="57">
        <f t="shared" ref="J62:L62" si="29">J51+J61</f>
        <v>597.9</v>
      </c>
      <c r="K62" s="57"/>
      <c r="L62" s="32">
        <f t="shared" si="29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47" t="s">
        <v>88</v>
      </c>
      <c r="F63" s="47">
        <v>250</v>
      </c>
      <c r="G63" s="47">
        <v>27.5</v>
      </c>
      <c r="H63" s="47">
        <v>27.5</v>
      </c>
      <c r="I63" s="47">
        <v>16.7</v>
      </c>
      <c r="J63" s="47">
        <v>424.3</v>
      </c>
      <c r="K63" s="47" t="s">
        <v>89</v>
      </c>
      <c r="L63" s="58"/>
    </row>
    <row r="64" spans="1:12" ht="14.4" x14ac:dyDescent="0.3">
      <c r="A64" s="23"/>
      <c r="B64" s="15"/>
      <c r="C64" s="11"/>
      <c r="D64" s="62"/>
      <c r="E64" s="63"/>
      <c r="F64" s="63"/>
      <c r="G64" s="63"/>
      <c r="H64" s="63"/>
      <c r="I64" s="63"/>
      <c r="J64" s="63"/>
      <c r="K64" s="47"/>
      <c r="L64" s="59"/>
    </row>
    <row r="65" spans="1:12" ht="14.4" x14ac:dyDescent="0.3">
      <c r="A65" s="23"/>
      <c r="B65" s="15"/>
      <c r="C65" s="11"/>
      <c r="D65" s="7" t="s">
        <v>22</v>
      </c>
      <c r="E65" s="47" t="s">
        <v>61</v>
      </c>
      <c r="F65" s="47">
        <v>200</v>
      </c>
      <c r="G65" s="47">
        <v>0.6</v>
      </c>
      <c r="H65" s="47">
        <v>0.2</v>
      </c>
      <c r="I65" s="47">
        <v>15.1</v>
      </c>
      <c r="J65" s="47">
        <v>65.400000000000006</v>
      </c>
      <c r="K65" s="47" t="s">
        <v>62</v>
      </c>
      <c r="L65" s="59"/>
    </row>
    <row r="66" spans="1:12" ht="14.4" x14ac:dyDescent="0.3">
      <c r="A66" s="23"/>
      <c r="B66" s="15"/>
      <c r="C66" s="11"/>
      <c r="D66" s="7" t="s">
        <v>23</v>
      </c>
      <c r="E66" s="47" t="s">
        <v>51</v>
      </c>
      <c r="F66" s="47">
        <v>80</v>
      </c>
      <c r="G66" s="47">
        <v>5.3</v>
      </c>
      <c r="H66" s="47">
        <v>1</v>
      </c>
      <c r="I66" s="47">
        <v>26.7</v>
      </c>
      <c r="J66" s="47">
        <v>136.6</v>
      </c>
      <c r="K66" s="47" t="s">
        <v>47</v>
      </c>
      <c r="L66" s="60"/>
    </row>
    <row r="67" spans="1:12" ht="14.4" x14ac:dyDescent="0.3">
      <c r="A67" s="23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39"/>
      <c r="L67" s="61"/>
    </row>
    <row r="68" spans="1:12" ht="14.4" x14ac:dyDescent="0.3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33.4</v>
      </c>
      <c r="H70" s="19">
        <f t="shared" ref="H70" si="31">SUM(H63:H69)</f>
        <v>28.7</v>
      </c>
      <c r="I70" s="19">
        <f t="shared" ref="I70" si="32">SUM(I63:I69)</f>
        <v>58.5</v>
      </c>
      <c r="J70" s="19">
        <f t="shared" ref="J70:L70" si="33">SUM(J63:J69)</f>
        <v>626.30000000000007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3" t="s">
        <v>4</v>
      </c>
      <c r="D81" s="74"/>
      <c r="E81" s="56"/>
      <c r="F81" s="57">
        <f>F70+F80</f>
        <v>530</v>
      </c>
      <c r="G81" s="57">
        <f t="shared" ref="G81" si="38">G70+G80</f>
        <v>33.4</v>
      </c>
      <c r="H81" s="57">
        <f t="shared" ref="H81" si="39">H70+H80</f>
        <v>28.7</v>
      </c>
      <c r="I81" s="57">
        <f t="shared" ref="I81" si="40">I70+I80</f>
        <v>58.5</v>
      </c>
      <c r="J81" s="57">
        <f t="shared" ref="J81:L81" si="41">J70+J80</f>
        <v>626.30000000000007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64" t="s">
        <v>21</v>
      </c>
      <c r="E82" s="64" t="s">
        <v>84</v>
      </c>
      <c r="F82" s="64">
        <v>250</v>
      </c>
      <c r="G82" s="64">
        <v>26.2</v>
      </c>
      <c r="H82" s="64">
        <v>8.8000000000000007</v>
      </c>
      <c r="I82" s="64">
        <v>21.9</v>
      </c>
      <c r="J82" s="64">
        <v>271.7</v>
      </c>
      <c r="K82" s="67" t="s">
        <v>91</v>
      </c>
      <c r="L82" s="52"/>
    </row>
    <row r="83" spans="1:12" ht="14.4" x14ac:dyDescent="0.3">
      <c r="A83" s="23"/>
      <c r="B83" s="15"/>
      <c r="C83" s="11"/>
      <c r="D83" s="47"/>
      <c r="E83" s="69"/>
      <c r="F83" s="69"/>
      <c r="G83" s="69"/>
      <c r="H83" s="69"/>
      <c r="I83" s="69"/>
      <c r="J83" s="69"/>
      <c r="K83" s="47"/>
      <c r="L83" s="52"/>
    </row>
    <row r="84" spans="1:12" ht="14.4" x14ac:dyDescent="0.3">
      <c r="A84" s="23"/>
      <c r="B84" s="15"/>
      <c r="C84" s="11"/>
      <c r="D84" s="64" t="s">
        <v>22</v>
      </c>
      <c r="E84" s="64" t="s">
        <v>41</v>
      </c>
      <c r="F84" s="64">
        <v>200</v>
      </c>
      <c r="G84" s="64">
        <v>0.2</v>
      </c>
      <c r="H84" s="64">
        <v>0</v>
      </c>
      <c r="I84" s="64">
        <v>6.4</v>
      </c>
      <c r="J84" s="64">
        <v>26.8</v>
      </c>
      <c r="K84" s="47" t="s">
        <v>64</v>
      </c>
      <c r="L84" s="49"/>
    </row>
    <row r="85" spans="1:12" ht="14.4" x14ac:dyDescent="0.3">
      <c r="A85" s="23"/>
      <c r="B85" s="15"/>
      <c r="C85" s="11"/>
      <c r="D85" s="64" t="s">
        <v>23</v>
      </c>
      <c r="E85" s="64" t="s">
        <v>42</v>
      </c>
      <c r="F85" s="64">
        <v>80</v>
      </c>
      <c r="G85" s="64">
        <v>6.1</v>
      </c>
      <c r="H85" s="64">
        <v>0.6</v>
      </c>
      <c r="I85" s="64">
        <v>39.4</v>
      </c>
      <c r="J85" s="64">
        <v>187.5</v>
      </c>
      <c r="K85" s="47" t="s">
        <v>47</v>
      </c>
      <c r="L85" s="50"/>
    </row>
    <row r="86" spans="1:12" ht="14.4" x14ac:dyDescent="0.3">
      <c r="A86" s="23"/>
      <c r="B86" s="15"/>
      <c r="C86" s="11"/>
      <c r="D86" s="64" t="s">
        <v>24</v>
      </c>
      <c r="E86" s="64" t="s">
        <v>90</v>
      </c>
      <c r="F86" s="64">
        <v>100</v>
      </c>
      <c r="G86" s="64">
        <v>1.5</v>
      </c>
      <c r="H86" s="64">
        <v>0.5</v>
      </c>
      <c r="I86" s="64">
        <v>21</v>
      </c>
      <c r="J86" s="64">
        <v>94.5</v>
      </c>
      <c r="K86" s="47"/>
      <c r="L86" s="47"/>
    </row>
    <row r="87" spans="1:12" ht="14.4" x14ac:dyDescent="0.3">
      <c r="A87" s="23"/>
      <c r="B87" s="15"/>
      <c r="C87" s="11"/>
      <c r="D87" s="47"/>
      <c r="E87" s="65"/>
      <c r="F87" s="66"/>
      <c r="G87" s="66"/>
      <c r="H87" s="66"/>
      <c r="I87" s="66"/>
      <c r="J87" s="66"/>
      <c r="K87" s="40"/>
      <c r="L87" s="39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34</v>
      </c>
      <c r="H89" s="19">
        <f t="shared" ref="H89" si="43">SUM(H82:H88)</f>
        <v>9.9</v>
      </c>
      <c r="I89" s="19">
        <f t="shared" ref="I89" si="44">SUM(I82:I88)</f>
        <v>88.699999999999989</v>
      </c>
      <c r="J89" s="19">
        <f t="shared" ref="J89:L89" si="45">SUM(J82:J88)</f>
        <v>580.5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3" t="s">
        <v>4</v>
      </c>
      <c r="D100" s="75"/>
      <c r="E100" s="56"/>
      <c r="F100" s="57">
        <f>F89+F99</f>
        <v>630</v>
      </c>
      <c r="G100" s="57">
        <f t="shared" ref="G100" si="50">G89+G99</f>
        <v>34</v>
      </c>
      <c r="H100" s="57">
        <f t="shared" ref="H100" si="51">H89+H99</f>
        <v>9.9</v>
      </c>
      <c r="I100" s="57">
        <f t="shared" ref="I100" si="52">I89+I99</f>
        <v>88.699999999999989</v>
      </c>
      <c r="J100" s="57">
        <f t="shared" ref="J100:L100" si="53">J89+J99</f>
        <v>580.5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93</v>
      </c>
      <c r="F101" s="64">
        <v>200</v>
      </c>
      <c r="G101" s="64">
        <v>7.2</v>
      </c>
      <c r="H101" s="64">
        <v>9.3000000000000007</v>
      </c>
      <c r="I101" s="64">
        <v>34.1</v>
      </c>
      <c r="J101" s="64">
        <v>249</v>
      </c>
      <c r="K101" s="67" t="s">
        <v>92</v>
      </c>
      <c r="L101" s="49"/>
    </row>
    <row r="102" spans="1:12" ht="14.4" x14ac:dyDescent="0.3">
      <c r="A102" s="23"/>
      <c r="B102" s="15"/>
      <c r="C102" s="11"/>
      <c r="D102" s="53"/>
      <c r="E102" s="47" t="s">
        <v>65</v>
      </c>
      <c r="F102" s="47">
        <v>30</v>
      </c>
      <c r="G102" s="47">
        <v>7</v>
      </c>
      <c r="H102" s="47">
        <v>8.9</v>
      </c>
      <c r="I102" s="47">
        <v>0</v>
      </c>
      <c r="J102" s="47">
        <v>107.5</v>
      </c>
      <c r="K102" s="47" t="s">
        <v>66</v>
      </c>
      <c r="L102" s="48"/>
    </row>
    <row r="103" spans="1:12" ht="14.4" x14ac:dyDescent="0.3">
      <c r="A103" s="23"/>
      <c r="B103" s="15"/>
      <c r="C103" s="11"/>
      <c r="D103" s="7" t="s">
        <v>22</v>
      </c>
      <c r="E103" s="64" t="s">
        <v>61</v>
      </c>
      <c r="F103" s="64">
        <v>200</v>
      </c>
      <c r="G103" s="64">
        <v>0.6</v>
      </c>
      <c r="H103" s="64">
        <v>0.2</v>
      </c>
      <c r="I103" s="64">
        <v>15.1</v>
      </c>
      <c r="J103" s="64">
        <v>65.400000000000006</v>
      </c>
      <c r="K103" s="47" t="s">
        <v>67</v>
      </c>
      <c r="L103" s="49"/>
    </row>
    <row r="104" spans="1:12" ht="14.4" x14ac:dyDescent="0.3">
      <c r="A104" s="23"/>
      <c r="B104" s="15"/>
      <c r="C104" s="11"/>
      <c r="D104" s="7" t="s">
        <v>23</v>
      </c>
      <c r="E104" s="64" t="s">
        <v>87</v>
      </c>
      <c r="F104" s="64">
        <v>80</v>
      </c>
      <c r="G104" s="64">
        <v>6</v>
      </c>
      <c r="H104" s="64">
        <v>2.2999999999999998</v>
      </c>
      <c r="I104" s="64">
        <v>41.1</v>
      </c>
      <c r="J104" s="64">
        <v>209.4</v>
      </c>
      <c r="K104" s="47" t="s">
        <v>47</v>
      </c>
      <c r="L104" s="50"/>
    </row>
    <row r="105" spans="1:12" ht="14.4" x14ac:dyDescent="0.3">
      <c r="A105" s="23"/>
      <c r="B105" s="15"/>
      <c r="C105" s="11"/>
      <c r="D105" s="7" t="s">
        <v>24</v>
      </c>
      <c r="E105" s="47"/>
      <c r="F105" s="47"/>
      <c r="G105" s="47"/>
      <c r="H105" s="47"/>
      <c r="I105" s="47"/>
      <c r="J105" s="47"/>
      <c r="K105" s="47"/>
      <c r="L105" s="47"/>
    </row>
    <row r="106" spans="1:12" ht="14.4" x14ac:dyDescent="0.3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20.799999999999997</v>
      </c>
      <c r="H108" s="19">
        <f t="shared" si="54"/>
        <v>20.700000000000003</v>
      </c>
      <c r="I108" s="19">
        <f t="shared" si="54"/>
        <v>90.300000000000011</v>
      </c>
      <c r="J108" s="19">
        <f t="shared" si="54"/>
        <v>631.29999999999995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3" t="s">
        <v>4</v>
      </c>
      <c r="D119" s="75"/>
      <c r="E119" s="56"/>
      <c r="F119" s="57">
        <f>F108+F118</f>
        <v>510</v>
      </c>
      <c r="G119" s="57">
        <f t="shared" ref="G119" si="58">G108+G118</f>
        <v>20.799999999999997</v>
      </c>
      <c r="H119" s="57">
        <f t="shared" ref="H119" si="59">H108+H118</f>
        <v>20.700000000000003</v>
      </c>
      <c r="I119" s="57">
        <f t="shared" ref="I119" si="60">I108+I118</f>
        <v>90.300000000000011</v>
      </c>
      <c r="J119" s="57">
        <f t="shared" ref="J119:L119" si="61">J108+J118</f>
        <v>631.29999999999995</v>
      </c>
      <c r="K119" s="57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4" t="s">
        <v>94</v>
      </c>
      <c r="F120" s="64">
        <v>250</v>
      </c>
      <c r="G120" s="64">
        <v>31</v>
      </c>
      <c r="H120" s="64">
        <v>7.8</v>
      </c>
      <c r="I120" s="64">
        <v>22</v>
      </c>
      <c r="J120" s="64">
        <v>282</v>
      </c>
      <c r="K120" s="67" t="s">
        <v>95</v>
      </c>
      <c r="L120" s="58"/>
    </row>
    <row r="121" spans="1:12" ht="14.4" x14ac:dyDescent="0.3">
      <c r="A121" s="14"/>
      <c r="B121" s="15"/>
      <c r="C121" s="11"/>
      <c r="D121" s="47"/>
      <c r="E121" s="47"/>
      <c r="F121" s="47"/>
      <c r="G121" s="47"/>
      <c r="H121" s="47"/>
      <c r="I121" s="47"/>
      <c r="J121" s="47"/>
      <c r="K121" s="47"/>
      <c r="L121" s="59"/>
    </row>
    <row r="122" spans="1:12" ht="14.4" x14ac:dyDescent="0.3">
      <c r="A122" s="14"/>
      <c r="B122" s="15"/>
      <c r="C122" s="11"/>
      <c r="D122" s="7" t="s">
        <v>22</v>
      </c>
      <c r="E122" s="64" t="s">
        <v>63</v>
      </c>
      <c r="F122" s="64">
        <v>200</v>
      </c>
      <c r="G122" s="64">
        <v>0.5</v>
      </c>
      <c r="H122" s="64">
        <v>0</v>
      </c>
      <c r="I122" s="64">
        <v>19.8</v>
      </c>
      <c r="J122" s="64">
        <v>81</v>
      </c>
      <c r="K122" s="64" t="s">
        <v>64</v>
      </c>
      <c r="L122" s="59"/>
    </row>
    <row r="123" spans="1:12" ht="14.4" x14ac:dyDescent="0.3">
      <c r="A123" s="14"/>
      <c r="B123" s="15"/>
      <c r="C123" s="11"/>
      <c r="D123" s="7" t="s">
        <v>23</v>
      </c>
      <c r="E123" s="64" t="s">
        <v>51</v>
      </c>
      <c r="F123" s="64">
        <v>80</v>
      </c>
      <c r="G123" s="64">
        <v>5.3</v>
      </c>
      <c r="H123" s="64">
        <v>1</v>
      </c>
      <c r="I123" s="64">
        <v>26.7</v>
      </c>
      <c r="J123" s="64">
        <v>136.6</v>
      </c>
      <c r="K123" s="47" t="s">
        <v>47</v>
      </c>
      <c r="L123" s="60"/>
    </row>
    <row r="124" spans="1:12" ht="14.4" x14ac:dyDescent="0.3">
      <c r="A124" s="14"/>
      <c r="B124" s="15"/>
      <c r="C124" s="11"/>
      <c r="D124" s="7" t="s">
        <v>24</v>
      </c>
      <c r="E124" s="65"/>
      <c r="F124" s="66"/>
      <c r="G124" s="66"/>
      <c r="H124" s="66"/>
      <c r="I124" s="66"/>
      <c r="J124" s="66"/>
      <c r="K124" s="66"/>
      <c r="L124" s="61"/>
    </row>
    <row r="125" spans="1:12" ht="14.4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36.799999999999997</v>
      </c>
      <c r="H127" s="19">
        <f t="shared" si="62"/>
        <v>8.8000000000000007</v>
      </c>
      <c r="I127" s="19">
        <f t="shared" si="62"/>
        <v>68.5</v>
      </c>
      <c r="J127" s="19">
        <f t="shared" si="62"/>
        <v>499.6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3" t="s">
        <v>4</v>
      </c>
      <c r="D138" s="75"/>
      <c r="E138" s="31"/>
      <c r="F138" s="32">
        <f>F127+F137</f>
        <v>530</v>
      </c>
      <c r="G138" s="32">
        <f t="shared" ref="G138" si="66">G127+G137</f>
        <v>36.799999999999997</v>
      </c>
      <c r="H138" s="32">
        <f t="shared" ref="H138" si="67">H127+H137</f>
        <v>8.8000000000000007</v>
      </c>
      <c r="I138" s="32">
        <f t="shared" ref="I138" si="68">I127+I137</f>
        <v>68.5</v>
      </c>
      <c r="J138" s="32">
        <f t="shared" ref="J138:L138" si="69">J127+J137</f>
        <v>499.6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47" t="s">
        <v>73</v>
      </c>
      <c r="F139" s="68">
        <v>200</v>
      </c>
      <c r="G139" s="68">
        <v>11</v>
      </c>
      <c r="H139" s="68">
        <v>8.5</v>
      </c>
      <c r="I139" s="68">
        <v>47.9</v>
      </c>
      <c r="J139" s="68">
        <v>311.60000000000002</v>
      </c>
      <c r="K139" s="47" t="s">
        <v>76</v>
      </c>
      <c r="L139" s="52"/>
    </row>
    <row r="140" spans="1:12" ht="14.4" x14ac:dyDescent="0.3">
      <c r="A140" s="23"/>
      <c r="B140" s="15"/>
      <c r="C140" s="11"/>
      <c r="D140" s="51" t="s">
        <v>21</v>
      </c>
      <c r="E140" s="47" t="s">
        <v>74</v>
      </c>
      <c r="F140" s="47">
        <v>80</v>
      </c>
      <c r="G140" s="47">
        <v>11.6</v>
      </c>
      <c r="H140" s="47">
        <v>11.7</v>
      </c>
      <c r="I140" s="47">
        <v>6.5</v>
      </c>
      <c r="J140" s="47">
        <v>177.5</v>
      </c>
      <c r="K140" s="47" t="s">
        <v>77</v>
      </c>
      <c r="L140" s="49"/>
    </row>
    <row r="141" spans="1:12" ht="14.4" x14ac:dyDescent="0.3">
      <c r="A141" s="23"/>
      <c r="B141" s="15"/>
      <c r="C141" s="11"/>
      <c r="D141" s="7" t="s">
        <v>22</v>
      </c>
      <c r="E141" s="68" t="s">
        <v>70</v>
      </c>
      <c r="F141" s="68">
        <v>200</v>
      </c>
      <c r="G141" s="68">
        <v>0.3</v>
      </c>
      <c r="H141" s="68">
        <v>0.1</v>
      </c>
      <c r="I141" s="68">
        <v>7.6</v>
      </c>
      <c r="J141" s="68">
        <v>32</v>
      </c>
      <c r="K141" s="47" t="s">
        <v>78</v>
      </c>
      <c r="L141" s="49"/>
    </row>
    <row r="142" spans="1:12" ht="15.75" customHeight="1" x14ac:dyDescent="0.3">
      <c r="A142" s="23"/>
      <c r="B142" s="15"/>
      <c r="C142" s="11"/>
      <c r="D142" s="7" t="s">
        <v>23</v>
      </c>
      <c r="E142" s="68" t="s">
        <v>42</v>
      </c>
      <c r="F142" s="68">
        <v>40</v>
      </c>
      <c r="G142" s="68">
        <v>3</v>
      </c>
      <c r="H142" s="68">
        <v>0.3</v>
      </c>
      <c r="I142" s="68">
        <v>19.7</v>
      </c>
      <c r="J142" s="68">
        <v>93.8</v>
      </c>
      <c r="K142" s="47" t="s">
        <v>47</v>
      </c>
      <c r="L142" s="50"/>
    </row>
    <row r="143" spans="1:12" ht="14.4" x14ac:dyDescent="0.3">
      <c r="A143" s="23"/>
      <c r="B143" s="15"/>
      <c r="C143" s="11"/>
      <c r="D143" s="7" t="s">
        <v>24</v>
      </c>
      <c r="E143" s="47"/>
      <c r="F143" s="47"/>
      <c r="G143" s="47"/>
      <c r="H143" s="47"/>
      <c r="I143" s="47"/>
      <c r="J143" s="47"/>
      <c r="K143" s="47"/>
      <c r="L143" s="47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25.900000000000002</v>
      </c>
      <c r="H146" s="19">
        <f t="shared" si="70"/>
        <v>20.6</v>
      </c>
      <c r="I146" s="19">
        <f t="shared" si="70"/>
        <v>81.7</v>
      </c>
      <c r="J146" s="19">
        <f t="shared" si="70"/>
        <v>614.9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3" t="s">
        <v>4</v>
      </c>
      <c r="D157" s="75"/>
      <c r="E157" s="56"/>
      <c r="F157" s="57">
        <f>F146+F156</f>
        <v>520</v>
      </c>
      <c r="G157" s="57">
        <f t="shared" ref="G157" si="74">G146+G156</f>
        <v>25.900000000000002</v>
      </c>
      <c r="H157" s="57">
        <f t="shared" ref="H157" si="75">H146+H156</f>
        <v>20.6</v>
      </c>
      <c r="I157" s="57">
        <f t="shared" ref="I157" si="76">I146+I156</f>
        <v>81.7</v>
      </c>
      <c r="J157" s="57">
        <f t="shared" ref="J157:L157" si="77">J146+J156</f>
        <v>614.9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70" t="s">
        <v>79</v>
      </c>
      <c r="F158" s="64">
        <v>150</v>
      </c>
      <c r="G158" s="64">
        <v>3.1</v>
      </c>
      <c r="H158" s="64">
        <v>5.3</v>
      </c>
      <c r="I158" s="64">
        <v>19.8</v>
      </c>
      <c r="J158" s="64">
        <v>139.4</v>
      </c>
      <c r="K158" s="47" t="s">
        <v>81</v>
      </c>
      <c r="L158" s="52">
        <v>11.84</v>
      </c>
    </row>
    <row r="159" spans="1:12" ht="14.4" x14ac:dyDescent="0.3">
      <c r="A159" s="23"/>
      <c r="B159" s="15"/>
      <c r="C159" s="11"/>
      <c r="D159" s="51" t="s">
        <v>21</v>
      </c>
      <c r="E159" s="64" t="s">
        <v>80</v>
      </c>
      <c r="F159" s="64">
        <v>100</v>
      </c>
      <c r="G159" s="64">
        <v>16.3</v>
      </c>
      <c r="H159" s="64">
        <v>11.3</v>
      </c>
      <c r="I159" s="64">
        <v>6.3</v>
      </c>
      <c r="J159" s="64">
        <v>191.9</v>
      </c>
      <c r="K159" s="47" t="s">
        <v>82</v>
      </c>
      <c r="L159" s="49">
        <v>54.5</v>
      </c>
    </row>
    <row r="160" spans="1:12" ht="14.4" x14ac:dyDescent="0.3">
      <c r="A160" s="23"/>
      <c r="B160" s="15"/>
      <c r="C160" s="11"/>
      <c r="D160" s="7" t="s">
        <v>22</v>
      </c>
      <c r="E160" s="64" t="s">
        <v>75</v>
      </c>
      <c r="F160" s="64">
        <v>200</v>
      </c>
      <c r="G160" s="64">
        <v>0.2</v>
      </c>
      <c r="H160" s="64">
        <v>0</v>
      </c>
      <c r="I160" s="64">
        <v>12.9</v>
      </c>
      <c r="J160" s="64">
        <v>52.9</v>
      </c>
      <c r="K160" s="47" t="s">
        <v>83</v>
      </c>
      <c r="L160" s="49">
        <v>3.61</v>
      </c>
    </row>
    <row r="161" spans="1:12" ht="14.4" x14ac:dyDescent="0.3">
      <c r="A161" s="23"/>
      <c r="B161" s="15"/>
      <c r="C161" s="11"/>
      <c r="D161" s="7" t="s">
        <v>23</v>
      </c>
      <c r="E161" s="64" t="s">
        <v>51</v>
      </c>
      <c r="F161" s="64">
        <v>80</v>
      </c>
      <c r="G161" s="64">
        <v>5.3</v>
      </c>
      <c r="H161" s="64">
        <v>1</v>
      </c>
      <c r="I161" s="64">
        <v>26.7</v>
      </c>
      <c r="J161" s="64">
        <v>136.6</v>
      </c>
      <c r="K161" s="47" t="s">
        <v>47</v>
      </c>
      <c r="L161" s="50">
        <v>2.5499999999999998</v>
      </c>
    </row>
    <row r="162" spans="1:12" ht="14.4" x14ac:dyDescent="0.3">
      <c r="A162" s="23"/>
      <c r="B162" s="15"/>
      <c r="C162" s="11"/>
      <c r="D162" s="7" t="s">
        <v>24</v>
      </c>
      <c r="E162" s="65"/>
      <c r="F162" s="66"/>
      <c r="G162" s="66"/>
      <c r="H162" s="66"/>
      <c r="I162" s="66"/>
      <c r="J162" s="66"/>
      <c r="K162" s="40"/>
      <c r="L162" s="39"/>
    </row>
    <row r="163" spans="1:12" ht="14.4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24.900000000000002</v>
      </c>
      <c r="H165" s="19">
        <f t="shared" si="78"/>
        <v>17.600000000000001</v>
      </c>
      <c r="I165" s="19">
        <f t="shared" si="78"/>
        <v>65.7</v>
      </c>
      <c r="J165" s="19">
        <f t="shared" si="78"/>
        <v>520.79999999999995</v>
      </c>
      <c r="K165" s="25"/>
      <c r="L165" s="19">
        <f t="shared" ref="L165" si="79">SUM(L158:L164)</f>
        <v>72.5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3" t="s">
        <v>4</v>
      </c>
      <c r="D176" s="75"/>
      <c r="E176" s="56"/>
      <c r="F176" s="57">
        <f>F165+F175</f>
        <v>530</v>
      </c>
      <c r="G176" s="57">
        <f t="shared" ref="G176" si="82">G165+G175</f>
        <v>24.900000000000002</v>
      </c>
      <c r="H176" s="57">
        <f t="shared" ref="H176" si="83">H165+H175</f>
        <v>17.600000000000001</v>
      </c>
      <c r="I176" s="57">
        <f t="shared" ref="I176" si="84">I165+I175</f>
        <v>65.7</v>
      </c>
      <c r="J176" s="57">
        <f t="shared" ref="J176:L176" si="85">J165+J175</f>
        <v>520.79999999999995</v>
      </c>
      <c r="K176" s="57"/>
      <c r="L176" s="32">
        <f t="shared" si="85"/>
        <v>72.5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71" t="s">
        <v>26</v>
      </c>
      <c r="E177" s="64" t="s">
        <v>40</v>
      </c>
      <c r="F177" s="64">
        <v>10</v>
      </c>
      <c r="G177" s="64">
        <v>0.1</v>
      </c>
      <c r="H177" s="64">
        <v>7.3</v>
      </c>
      <c r="I177" s="64">
        <v>0.1</v>
      </c>
      <c r="J177" s="64">
        <v>66.099999999999994</v>
      </c>
      <c r="K177" s="64" t="s">
        <v>45</v>
      </c>
      <c r="L177" s="52"/>
    </row>
    <row r="178" spans="1:12" ht="15" thickBot="1" x14ac:dyDescent="0.35">
      <c r="A178" s="23"/>
      <c r="B178" s="15"/>
      <c r="C178" s="11"/>
      <c r="D178" s="72" t="s">
        <v>26</v>
      </c>
      <c r="E178" s="64" t="s">
        <v>69</v>
      </c>
      <c r="F178" s="64">
        <v>60</v>
      </c>
      <c r="G178" s="64">
        <v>1.2</v>
      </c>
      <c r="H178" s="64">
        <v>0.2</v>
      </c>
      <c r="I178" s="64">
        <v>6.1</v>
      </c>
      <c r="J178" s="64">
        <v>31.3</v>
      </c>
      <c r="K178" s="64" t="s">
        <v>71</v>
      </c>
      <c r="L178" s="52"/>
    </row>
    <row r="179" spans="1:12" ht="14.4" x14ac:dyDescent="0.3">
      <c r="A179" s="23"/>
      <c r="B179" s="15"/>
      <c r="C179" s="11"/>
      <c r="D179" s="51" t="s">
        <v>21</v>
      </c>
      <c r="E179" s="64" t="s">
        <v>68</v>
      </c>
      <c r="F179" s="64">
        <v>250</v>
      </c>
      <c r="G179" s="64">
        <v>34</v>
      </c>
      <c r="H179" s="64">
        <v>10.1</v>
      </c>
      <c r="I179" s="64">
        <v>41.5</v>
      </c>
      <c r="J179" s="64">
        <v>393.3</v>
      </c>
      <c r="K179" s="64" t="s">
        <v>72</v>
      </c>
      <c r="L179" s="49"/>
    </row>
    <row r="180" spans="1:12" ht="14.4" x14ac:dyDescent="0.3">
      <c r="A180" s="23"/>
      <c r="B180" s="15"/>
      <c r="C180" s="11"/>
      <c r="D180" s="7" t="s">
        <v>22</v>
      </c>
      <c r="E180" s="64" t="s">
        <v>85</v>
      </c>
      <c r="F180" s="64">
        <v>200</v>
      </c>
      <c r="G180" s="64">
        <v>3.9</v>
      </c>
      <c r="H180" s="64">
        <v>2.9</v>
      </c>
      <c r="I180" s="64">
        <v>11.2</v>
      </c>
      <c r="J180" s="64">
        <v>86</v>
      </c>
      <c r="K180" s="64" t="s">
        <v>86</v>
      </c>
      <c r="L180" s="50"/>
    </row>
    <row r="181" spans="1:12" ht="14.4" x14ac:dyDescent="0.3">
      <c r="A181" s="23"/>
      <c r="B181" s="15"/>
      <c r="C181" s="11"/>
      <c r="D181" s="7" t="s">
        <v>23</v>
      </c>
      <c r="E181" s="64" t="s">
        <v>42</v>
      </c>
      <c r="F181" s="64">
        <v>40</v>
      </c>
      <c r="G181" s="64">
        <v>3</v>
      </c>
      <c r="H181" s="64">
        <v>0.3</v>
      </c>
      <c r="I181" s="64">
        <v>19.7</v>
      </c>
      <c r="J181" s="64">
        <v>93.8</v>
      </c>
      <c r="K181" s="64" t="s">
        <v>47</v>
      </c>
      <c r="L181" s="47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42.199999999999996</v>
      </c>
      <c r="H184" s="19">
        <f t="shared" si="86"/>
        <v>20.8</v>
      </c>
      <c r="I184" s="19">
        <f t="shared" si="86"/>
        <v>78.600000000000009</v>
      </c>
      <c r="J184" s="19">
        <f t="shared" si="86"/>
        <v>670.5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3" t="s">
        <v>4</v>
      </c>
      <c r="D195" s="75"/>
      <c r="E195" s="31"/>
      <c r="F195" s="32">
        <f>F184+F194</f>
        <v>560</v>
      </c>
      <c r="G195" s="32">
        <f t="shared" ref="G195" si="90">G184+G194</f>
        <v>42.199999999999996</v>
      </c>
      <c r="H195" s="32">
        <f t="shared" ref="H195" si="91">H184+H194</f>
        <v>20.8</v>
      </c>
      <c r="I195" s="32">
        <f t="shared" ref="I195" si="92">I184+I194</f>
        <v>78.600000000000009</v>
      </c>
      <c r="J195" s="32">
        <f t="shared" ref="J195:L195" si="93">J184+J194</f>
        <v>670.5</v>
      </c>
      <c r="K195" s="32"/>
      <c r="L195" s="32">
        <f t="shared" si="93"/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31.990000000000002</v>
      </c>
      <c r="H196" s="34">
        <f t="shared" si="94"/>
        <v>17.43</v>
      </c>
      <c r="I196" s="34">
        <f t="shared" si="94"/>
        <v>77.240000000000009</v>
      </c>
      <c r="J196" s="34">
        <f t="shared" si="94"/>
        <v>593.9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2025-02-03T05:15:49Z</dcterms:modified>
</cp:coreProperties>
</file>